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\Downloads\"/>
    </mc:Choice>
  </mc:AlternateContent>
  <xr:revisionPtr revIDLastSave="0" documentId="13_ncr:1_{55CB56D3-8BF3-4F8F-8C52-D58723AE8BCC}" xr6:coauthVersionLast="47" xr6:coauthVersionMax="47" xr10:uidLastSave="{00000000-0000-0000-0000-000000000000}"/>
  <bookViews>
    <workbookView xWindow="-108" yWindow="-108" windowWidth="23256" windowHeight="12576" xr2:uid="{CC185A06-547F-45AE-9DD9-1E52DB48E758}"/>
  </bookViews>
  <sheets>
    <sheet name="Budget Worksheet" sheetId="1" r:id="rId1"/>
    <sheet name="Budget Item Categories" sheetId="2" r:id="rId2"/>
  </sheets>
  <definedNames>
    <definedName name="_xlnm.Print_Area" localSheetId="0">'Budget Worksheet'!$B$2:$J$43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I17" i="1"/>
  <c r="I18" i="1"/>
  <c r="I19" i="1"/>
  <c r="I20" i="1"/>
  <c r="I21" i="1"/>
  <c r="I22" i="1"/>
  <c r="I23" i="1"/>
  <c r="I24" i="1"/>
  <c r="I25" i="1"/>
  <c r="I26" i="1"/>
  <c r="J28" i="1"/>
  <c r="J29" i="1"/>
  <c r="J30" i="1"/>
  <c r="J31" i="1"/>
  <c r="J32" i="1"/>
  <c r="J33" i="1"/>
  <c r="J34" i="1"/>
  <c r="J35" i="1"/>
  <c r="J36" i="1"/>
  <c r="J37" i="1"/>
  <c r="J38" i="1" l="1"/>
  <c r="J41" i="1" s="1"/>
  <c r="I38" i="1"/>
  <c r="I41" i="1" s="1"/>
  <c r="H38" i="1"/>
  <c r="H41" i="1" s="1"/>
  <c r="J43" i="1" s="1"/>
  <c r="J42" i="1" l="1"/>
</calcChain>
</file>

<file path=xl/sharedStrings.xml><?xml version="1.0" encoding="utf-8"?>
<sst xmlns="http://schemas.openxmlformats.org/spreadsheetml/2006/main" count="130" uniqueCount="92">
  <si>
    <t>Project Title:</t>
  </si>
  <si>
    <t>Cost</t>
  </si>
  <si>
    <t>Description</t>
  </si>
  <si>
    <t># Units/ Hrs</t>
  </si>
  <si>
    <t>Unit Cost</t>
  </si>
  <si>
    <t>Grant Request $</t>
  </si>
  <si>
    <t>Cash Match $</t>
  </si>
  <si>
    <t>InKind Match $</t>
  </si>
  <si>
    <t>Project Subtotals</t>
  </si>
  <si>
    <t>Grant $</t>
  </si>
  <si>
    <t>Match $</t>
  </si>
  <si>
    <t>InKind $</t>
  </si>
  <si>
    <t>Total Project Cost</t>
  </si>
  <si>
    <t>Total Match</t>
  </si>
  <si>
    <t>Applicant Name:</t>
  </si>
  <si>
    <t>Objective #</t>
  </si>
  <si>
    <t>Detailed Explanation of Expenditures and Match Values</t>
  </si>
  <si>
    <t>Project Sub Totals</t>
  </si>
  <si>
    <t>Cash Match Budget Item Category</t>
  </si>
  <si>
    <t xml:space="preserve"> Grant Funded Budget Item Category</t>
  </si>
  <si>
    <t>In-Kind Budget Item Category</t>
  </si>
  <si>
    <t>Organizational Category</t>
  </si>
  <si>
    <t>Definition</t>
  </si>
  <si>
    <t>Adminstrative</t>
  </si>
  <si>
    <t>Staff time or adminstrative service providers fees for managing the grant. Adminstrative supplies. Cannot exceed 20% of project cost.</t>
  </si>
  <si>
    <t>Professional Services</t>
  </si>
  <si>
    <t>Community Forestry Consulting Services</t>
  </si>
  <si>
    <t>Service fees for a consulting community engagement projessional.</t>
  </si>
  <si>
    <t>Speaker Fees</t>
  </si>
  <si>
    <t>Staff time</t>
  </si>
  <si>
    <t>Fess paid to staff while working on project objectives.</t>
  </si>
  <si>
    <t>Tree Planting Site Preparation Services</t>
  </si>
  <si>
    <t>Tree Work Serivces</t>
  </si>
  <si>
    <t>Service fees for a tree service provider to preune and remove trees.</t>
  </si>
  <si>
    <t>Urban Foresty Consulting Services</t>
  </si>
  <si>
    <t>Service fees for a consulting arborist/urban forestry professional.</t>
  </si>
  <si>
    <t>Supplies</t>
  </si>
  <si>
    <t>Clothing</t>
  </si>
  <si>
    <t>Clothing for participants or promotional reasons.</t>
  </si>
  <si>
    <t>Food &amp; Beverages</t>
  </si>
  <si>
    <t>Food and beverages for education, train, or outreach event.</t>
  </si>
  <si>
    <t>Trees</t>
  </si>
  <si>
    <t>Supply and deliver trees for planting.</t>
  </si>
  <si>
    <t>Tools &amp; Equipment</t>
  </si>
  <si>
    <t>Computer</t>
  </si>
  <si>
    <t>Office or field computer that will be used to complete project objectives.</t>
  </si>
  <si>
    <t>Personal Protective Equipment</t>
  </si>
  <si>
    <t>PPE for participants in completing tree planting or maintenance activity.</t>
  </si>
  <si>
    <t>Printer</t>
  </si>
  <si>
    <t>Office or field printer that will be used to complete project objectives.</t>
  </si>
  <si>
    <t>Tools to complete tree planting activities.</t>
  </si>
  <si>
    <t>Tree Pruning Tools</t>
  </si>
  <si>
    <t>Tools to complete tree pruning activities.</t>
  </si>
  <si>
    <t>Transportation</t>
  </si>
  <si>
    <t>Mileage</t>
  </si>
  <si>
    <t>Vehicle mileage for vehicle completing project objectives.</t>
  </si>
  <si>
    <t>Vehicle Rental</t>
  </si>
  <si>
    <t>Vehicle rental to complete project objectives.</t>
  </si>
  <si>
    <t>Transportation Services</t>
  </si>
  <si>
    <t>Busing services to transport services for participants of a project education, outreach or training event.</t>
  </si>
  <si>
    <t>Venue Expenses</t>
  </si>
  <si>
    <t>Venue Rental</t>
  </si>
  <si>
    <t>Educational, outreach or training event venue rental fees.</t>
  </si>
  <si>
    <t>Venue Fees</t>
  </si>
  <si>
    <t>Venue fees for media or other services at the educational, outreach or training event venue.</t>
  </si>
  <si>
    <t>Tent Rental</t>
  </si>
  <si>
    <t>Tent rental fees for a educational, outreach or training event</t>
  </si>
  <si>
    <t>Portable Restroom Rental</t>
  </si>
  <si>
    <t>Protable restroom rental fees for a educational, outreach or training event</t>
  </si>
  <si>
    <t>Budget Category</t>
  </si>
  <si>
    <t>Indirect Administration</t>
  </si>
  <si>
    <t>Communications/ Marketing Services</t>
  </si>
  <si>
    <t>Service fees for a consulting commincations/marketing professional, product development and publishing.</t>
  </si>
  <si>
    <t>Fees paid to speakers for educational, outreach and training events including expenses.</t>
  </si>
  <si>
    <t>Service fees for a contractor to site prep tree planting sites.</t>
  </si>
  <si>
    <t>Event Supplies</t>
  </si>
  <si>
    <t>Misc. Event Suppies</t>
  </si>
  <si>
    <t>Tree Planting Supplies</t>
  </si>
  <si>
    <t>Top soil, mulch, staking, watering bags, suppies for tree planting.</t>
  </si>
  <si>
    <t>Computer Software</t>
  </si>
  <si>
    <t>Resident computer software or web-based application subscriptions.</t>
  </si>
  <si>
    <t>Tree Planting Tools</t>
  </si>
  <si>
    <t>RFA#</t>
  </si>
  <si>
    <t>Print your completed budget worksheet as a PDF for submission with your application.</t>
  </si>
  <si>
    <t>To Add Row</t>
  </si>
  <si>
    <t>Select an entire row</t>
  </si>
  <si>
    <t xml:space="preserve">by clicking on </t>
  </si>
  <si>
    <t>a Row #</t>
  </si>
  <si>
    <t xml:space="preserve">then right Mouse </t>
  </si>
  <si>
    <t>click and then Insert</t>
  </si>
  <si>
    <t>NA</t>
  </si>
  <si>
    <t>Final Report Publishing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</si>
</sst>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Up">
        <bgColor theme="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164" fontId="0" fillId="5" borderId="14" xfId="0" applyNumberFormat="1" applyFill="1" applyBorder="1" applyAlignment="1">
      <alignment vertical="top"/>
    </xf>
    <xf numFmtId="164" fontId="0" fillId="5" borderId="20" xfId="0" applyNumberForma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164" fontId="0" fillId="5" borderId="26" xfId="0" applyNumberFormat="1" applyFill="1" applyBorder="1" applyAlignment="1">
      <alignment vertical="top"/>
    </xf>
    <xf numFmtId="164" fontId="0" fillId="5" borderId="28" xfId="0" applyNumberFormat="1" applyFill="1" applyBorder="1" applyAlignment="1">
      <alignment vertical="top"/>
    </xf>
    <xf numFmtId="0" fontId="1" fillId="2" borderId="12" xfId="0" applyFont="1" applyFill="1" applyBorder="1" applyAlignment="1">
      <alignment horizontal="center" vertical="center" wrapText="1"/>
    </xf>
    <xf numFmtId="164" fontId="0" fillId="0" borderId="16" xfId="0" applyNumberFormat="1" applyBorder="1" applyAlignment="1">
      <alignment vertical="top"/>
    </xf>
    <xf numFmtId="164" fontId="0" fillId="0" borderId="22" xfId="0" applyNumberFormat="1" applyBorder="1" applyAlignment="1">
      <alignment vertical="top"/>
    </xf>
    <xf numFmtId="8" fontId="4" fillId="0" borderId="31" xfId="0" applyNumberFormat="1" applyFont="1" applyBorder="1"/>
    <xf numFmtId="8" fontId="4" fillId="0" borderId="32" xfId="0" applyNumberFormat="1" applyFont="1" applyBorder="1"/>
    <xf numFmtId="8" fontId="4" fillId="7" borderId="33" xfId="0" applyNumberFormat="1" applyFont="1" applyFill="1" applyBorder="1"/>
    <xf numFmtId="0" fontId="3" fillId="0" borderId="13" xfId="0" applyFont="1" applyBorder="1" applyAlignment="1" applyProtection="1">
      <alignment vertical="top" wrapText="1"/>
      <protection locked="0"/>
    </xf>
    <xf numFmtId="2" fontId="0" fillId="0" borderId="14" xfId="0" applyNumberFormat="1" applyBorder="1" applyAlignment="1" applyProtection="1">
      <alignment horizontal="center" vertical="top" wrapText="1"/>
      <protection locked="0"/>
    </xf>
    <xf numFmtId="164" fontId="0" fillId="0" borderId="15" xfId="0" applyNumberFormat="1" applyBorder="1" applyAlignment="1" applyProtection="1">
      <alignment vertical="top" wrapText="1"/>
      <protection locked="0"/>
    </xf>
    <xf numFmtId="164" fontId="0" fillId="0" borderId="13" xfId="0" applyNumberFormat="1" applyBorder="1" applyAlignment="1">
      <alignment vertical="top" wrapText="1"/>
    </xf>
    <xf numFmtId="164" fontId="0" fillId="5" borderId="14" xfId="0" applyNumberFormat="1" applyFill="1" applyBorder="1" applyAlignment="1">
      <alignment vertical="top" wrapText="1"/>
    </xf>
    <xf numFmtId="164" fontId="0" fillId="5" borderId="16" xfId="0" applyNumberFormat="1" applyFill="1" applyBorder="1" applyAlignment="1">
      <alignment vertical="top" wrapText="1"/>
    </xf>
    <xf numFmtId="0" fontId="0" fillId="0" borderId="13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2" fontId="0" fillId="0" borderId="20" xfId="0" applyNumberFormat="1" applyBorder="1" applyAlignment="1" applyProtection="1">
      <alignment horizontal="center" vertical="top" wrapText="1"/>
      <protection locked="0"/>
    </xf>
    <xf numFmtId="164" fontId="0" fillId="0" borderId="21" xfId="0" applyNumberFormat="1" applyBorder="1" applyAlignment="1" applyProtection="1">
      <alignment vertical="top" wrapText="1"/>
      <protection locked="0"/>
    </xf>
    <xf numFmtId="164" fontId="0" fillId="0" borderId="19" xfId="0" applyNumberFormat="1" applyBorder="1" applyAlignment="1">
      <alignment vertical="top" wrapText="1"/>
    </xf>
    <xf numFmtId="164" fontId="0" fillId="5" borderId="20" xfId="0" applyNumberFormat="1" applyFill="1" applyBorder="1" applyAlignment="1">
      <alignment vertical="top" wrapText="1"/>
    </xf>
    <xf numFmtId="164" fontId="0" fillId="5" borderId="22" xfId="0" applyNumberFormat="1" applyFill="1" applyBorder="1" applyAlignment="1">
      <alignment vertical="top" wrapText="1"/>
    </xf>
    <xf numFmtId="164" fontId="0" fillId="0" borderId="25" xfId="0" applyNumberFormat="1" applyBorder="1" applyAlignment="1" applyProtection="1">
      <alignment vertical="top" wrapText="1"/>
      <protection locked="0"/>
    </xf>
    <xf numFmtId="164" fontId="0" fillId="5" borderId="26" xfId="0" applyNumberFormat="1" applyFill="1" applyBorder="1" applyAlignment="1">
      <alignment vertical="top" wrapText="1"/>
    </xf>
    <xf numFmtId="164" fontId="0" fillId="0" borderId="14" xfId="0" applyNumberFormat="1" applyBorder="1" applyAlignment="1">
      <alignment vertical="top" wrapText="1"/>
    </xf>
    <xf numFmtId="164" fontId="0" fillId="0" borderId="27" xfId="0" applyNumberFormat="1" applyBorder="1" applyAlignment="1" applyProtection="1">
      <alignment vertical="top" wrapText="1"/>
      <protection locked="0"/>
    </xf>
    <xf numFmtId="164" fontId="0" fillId="5" borderId="28" xfId="0" applyNumberFormat="1" applyFill="1" applyBorder="1" applyAlignment="1">
      <alignment vertical="top" wrapText="1"/>
    </xf>
    <xf numFmtId="164" fontId="0" fillId="0" borderId="20" xfId="0" applyNumberFormat="1" applyBorder="1" applyAlignment="1">
      <alignment vertical="top" wrapText="1"/>
    </xf>
    <xf numFmtId="2" fontId="0" fillId="0" borderId="14" xfId="0" applyNumberFormat="1" applyBorder="1" applyAlignment="1" applyProtection="1">
      <alignment horizontal="center" vertical="top"/>
      <protection locked="0"/>
    </xf>
    <xf numFmtId="164" fontId="0" fillId="0" borderId="25" xfId="0" applyNumberFormat="1" applyBorder="1" applyAlignment="1" applyProtection="1">
      <alignment vertical="top"/>
      <protection locked="0"/>
    </xf>
    <xf numFmtId="2" fontId="0" fillId="0" borderId="20" xfId="0" applyNumberFormat="1" applyBorder="1" applyAlignment="1" applyProtection="1">
      <alignment horizontal="center" vertical="top"/>
      <protection locked="0"/>
    </xf>
    <xf numFmtId="164" fontId="0" fillId="0" borderId="27" xfId="0" applyNumberFormat="1" applyBorder="1" applyAlignment="1" applyProtection="1">
      <alignment vertical="top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14" fontId="0" fillId="4" borderId="0" xfId="0" applyNumberFormat="1" applyFill="1" applyAlignment="1">
      <alignment horizontal="center" vertical="center"/>
    </xf>
    <xf numFmtId="14" fontId="0" fillId="4" borderId="0" xfId="0" applyNumberFormat="1" applyFill="1" applyAlignment="1">
      <alignment vertical="center"/>
    </xf>
    <xf numFmtId="0" fontId="1" fillId="4" borderId="0" xfId="0" applyFont="1" applyFill="1"/>
    <xf numFmtId="0" fontId="3" fillId="4" borderId="7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/>
    </xf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8" borderId="45" xfId="0" applyFill="1" applyBorder="1" applyAlignment="1">
      <alignment horizontal="center" vertical="center"/>
    </xf>
    <xf numFmtId="0" fontId="0" fillId="4" borderId="4" xfId="0" applyFill="1" applyBorder="1"/>
    <xf numFmtId="0" fontId="0" fillId="4" borderId="29" xfId="0" applyFill="1" applyBorder="1"/>
    <xf numFmtId="8" fontId="1" fillId="0" borderId="53" xfId="0" applyNumberFormat="1" applyFont="1" applyBorder="1"/>
    <xf numFmtId="8" fontId="1" fillId="0" borderId="54" xfId="0" applyNumberFormat="1" applyFont="1" applyBorder="1"/>
    <xf numFmtId="0" fontId="5" fillId="8" borderId="57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4" borderId="0" xfId="0" applyFont="1" applyFill="1"/>
    <xf numFmtId="0" fontId="6" fillId="9" borderId="0" xfId="0" applyFont="1" applyFill="1"/>
    <xf numFmtId="0" fontId="0" fillId="0" borderId="60" xfId="0" applyBorder="1"/>
    <xf numFmtId="0" fontId="0" fillId="4" borderId="60" xfId="0" applyFill="1" applyBorder="1"/>
    <xf numFmtId="0" fontId="2" fillId="0" borderId="61" xfId="0" applyFont="1" applyBorder="1" applyAlignment="1" applyProtection="1">
      <alignment vertical="center" wrapText="1"/>
      <protection locked="0"/>
    </xf>
    <xf numFmtId="0" fontId="6" fillId="10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8" borderId="62" xfId="0" applyFont="1" applyFill="1" applyBorder="1" applyAlignment="1">
      <alignment horizontal="center" wrapText="1"/>
    </xf>
    <xf numFmtId="0" fontId="0" fillId="7" borderId="44" xfId="0" applyFill="1" applyBorder="1" applyAlignment="1" applyProtection="1">
      <alignment horizontal="center" vertical="center"/>
      <protection locked="0"/>
    </xf>
    <xf numFmtId="0" fontId="0" fillId="7" borderId="45" xfId="0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5" xfId="0" applyBorder="1" applyProtection="1">
      <protection locked="0"/>
    </xf>
    <xf numFmtId="0" fontId="0" fillId="0" borderId="49" xfId="0" applyBorder="1" applyProtection="1">
      <protection locked="0"/>
    </xf>
    <xf numFmtId="164" fontId="0" fillId="5" borderId="26" xfId="0" applyNumberFormat="1" applyFill="1" applyBorder="1" applyAlignment="1" applyProtection="1">
      <alignment vertical="top" wrapText="1"/>
      <protection locked="0"/>
    </xf>
    <xf numFmtId="164" fontId="0" fillId="0" borderId="14" xfId="0" applyNumberFormat="1" applyBorder="1" applyAlignment="1" applyProtection="1">
      <alignment vertical="top" wrapText="1"/>
      <protection locked="0"/>
    </xf>
    <xf numFmtId="164" fontId="0" fillId="5" borderId="16" xfId="0" applyNumberFormat="1" applyFill="1" applyBorder="1" applyAlignment="1" applyProtection="1">
      <alignment vertical="top" wrapText="1"/>
      <protection locked="0"/>
    </xf>
    <xf numFmtId="164" fontId="0" fillId="5" borderId="26" xfId="0" applyNumberFormat="1" applyFill="1" applyBorder="1" applyAlignment="1" applyProtection="1">
      <alignment vertical="top"/>
      <protection locked="0"/>
    </xf>
    <xf numFmtId="164" fontId="0" fillId="5" borderId="14" xfId="0" applyNumberFormat="1" applyFill="1" applyBorder="1" applyAlignment="1" applyProtection="1">
      <alignment vertical="top"/>
      <protection locked="0"/>
    </xf>
    <xf numFmtId="164" fontId="0" fillId="0" borderId="16" xfId="0" applyNumberFormat="1" applyBorder="1" applyAlignment="1" applyProtection="1">
      <alignment vertical="top"/>
      <protection locked="0"/>
    </xf>
    <xf numFmtId="164" fontId="0" fillId="0" borderId="13" xfId="0" applyNumberFormat="1" applyBorder="1" applyAlignment="1" applyProtection="1">
      <alignment vertical="top" wrapText="1"/>
      <protection locked="0"/>
    </xf>
    <xf numFmtId="164" fontId="0" fillId="5" borderId="14" xfId="0" applyNumberFormat="1" applyFill="1" applyBorder="1" applyAlignment="1" applyProtection="1">
      <alignment vertical="top" wrapText="1"/>
      <protection locked="0"/>
    </xf>
    <xf numFmtId="0" fontId="0" fillId="10" borderId="1" xfId="0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0" fillId="0" borderId="47" xfId="0" applyBorder="1" applyAlignment="1" applyProtection="1">
      <alignment horizontal="center" vertical="top" wrapText="1"/>
      <protection locked="0"/>
    </xf>
    <xf numFmtId="0" fontId="0" fillId="0" borderId="17" xfId="0" applyBorder="1" applyAlignment="1" applyProtection="1">
      <alignment horizontal="center" vertical="top" wrapText="1"/>
      <protection locked="0"/>
    </xf>
    <xf numFmtId="0" fontId="0" fillId="0" borderId="50" xfId="0" applyBorder="1" applyAlignment="1" applyProtection="1">
      <alignment horizontal="center" vertical="top" wrapText="1"/>
      <protection locked="0"/>
    </xf>
    <xf numFmtId="0" fontId="0" fillId="0" borderId="51" xfId="0" applyBorder="1" applyAlignment="1" applyProtection="1">
      <alignment horizontal="center" vertical="top" wrapText="1"/>
      <protection locked="0"/>
    </xf>
    <xf numFmtId="0" fontId="1" fillId="3" borderId="37" xfId="0" applyFont="1" applyFill="1" applyBorder="1" applyAlignment="1">
      <alignment horizontal="right"/>
    </xf>
    <xf numFmtId="0" fontId="1" fillId="3" borderId="52" xfId="0" applyFont="1" applyFill="1" applyBorder="1" applyAlignment="1">
      <alignment horizontal="right"/>
    </xf>
    <xf numFmtId="0" fontId="4" fillId="7" borderId="30" xfId="0" applyFont="1" applyFill="1" applyBorder="1" applyAlignment="1">
      <alignment horizontal="center"/>
    </xf>
    <xf numFmtId="0" fontId="4" fillId="7" borderId="35" xfId="0" applyFont="1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48" xfId="0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1" fillId="2" borderId="4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/>
    </xf>
    <xf numFmtId="0" fontId="1" fillId="8" borderId="41" xfId="0" applyFont="1" applyFill="1" applyBorder="1" applyAlignment="1">
      <alignment horizontal="center"/>
    </xf>
    <xf numFmtId="0" fontId="1" fillId="8" borderId="42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213360</xdr:colOff>
      <xdr:row>11</xdr:row>
      <xdr:rowOff>167640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3BDAA86D-D3AC-4099-8511-BDA044A18348}"/>
            </a:ext>
          </a:extLst>
        </xdr:cNvPr>
        <xdr:cNvSpPr/>
      </xdr:nvSpPr>
      <xdr:spPr>
        <a:xfrm>
          <a:off x="0" y="259842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213360</xdr:colOff>
      <xdr:row>22</xdr:row>
      <xdr:rowOff>167640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7389D02B-77BD-43E9-8BD8-402A68D6DEA6}"/>
            </a:ext>
          </a:extLst>
        </xdr:cNvPr>
        <xdr:cNvSpPr/>
      </xdr:nvSpPr>
      <xdr:spPr>
        <a:xfrm>
          <a:off x="0" y="259842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213360</xdr:colOff>
      <xdr:row>33</xdr:row>
      <xdr:rowOff>167640</xdr:rowOff>
    </xdr:to>
    <xdr:sp macro="" textlink="">
      <xdr:nvSpPr>
        <xdr:cNvPr id="5" name="Arrow: Left 4">
          <a:extLst>
            <a:ext uri="{FF2B5EF4-FFF2-40B4-BE49-F238E27FC236}">
              <a16:creationId xmlns:a16="http://schemas.microsoft.com/office/drawing/2014/main" id="{A1FE2A97-F6AA-478C-B016-0344726CC602}"/>
            </a:ext>
          </a:extLst>
        </xdr:cNvPr>
        <xdr:cNvSpPr/>
      </xdr:nvSpPr>
      <xdr:spPr>
        <a:xfrm>
          <a:off x="0" y="259842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2AE26-D666-463C-A3B3-9A129A4C152B}">
  <sheetPr>
    <pageSetUpPr fitToPage="1"/>
  </sheetPr>
  <dimension ref="A1:J44"/>
  <sheetViews>
    <sheetView tabSelected="1" workbookViewId="0">
      <selection activeCell="G28" sqref="G28"/>
    </sheetView>
  </sheetViews>
  <sheetFormatPr defaultRowHeight="14.4" x14ac:dyDescent="0.3"/>
  <cols>
    <col min="1" max="1" width="18.21875" customWidth="1"/>
    <col min="4" max="4" width="18.5546875" customWidth="1"/>
    <col min="5" max="5" width="65.88671875" customWidth="1"/>
    <col min="7" max="7" width="12.77734375" customWidth="1"/>
    <col min="8" max="8" width="12.109375" customWidth="1"/>
    <col min="9" max="9" width="13.88671875" customWidth="1"/>
    <col min="10" max="10" width="12.77734375" customWidth="1"/>
  </cols>
  <sheetData>
    <row r="1" spans="1:10" ht="15" thickBot="1" x14ac:dyDescent="0.35">
      <c r="B1" s="87" t="s">
        <v>83</v>
      </c>
      <c r="C1" s="87"/>
      <c r="D1" s="87"/>
      <c r="E1" s="87"/>
      <c r="F1" s="87"/>
      <c r="G1" s="87"/>
      <c r="H1" s="87"/>
      <c r="I1" s="87"/>
      <c r="J1" s="87"/>
    </row>
    <row r="2" spans="1:10" ht="16.8" thickTop="1" thickBot="1" x14ac:dyDescent="0.35">
      <c r="B2" s="106" t="s">
        <v>14</v>
      </c>
      <c r="C2" s="107"/>
      <c r="D2" s="108"/>
      <c r="E2" s="118"/>
      <c r="F2" s="119"/>
      <c r="G2" s="119"/>
      <c r="H2" s="119"/>
      <c r="I2" s="120"/>
      <c r="J2" s="73" t="s">
        <v>82</v>
      </c>
    </row>
    <row r="3" spans="1:10" ht="16.8" thickTop="1" thickBot="1" x14ac:dyDescent="0.35">
      <c r="B3" s="109" t="s">
        <v>0</v>
      </c>
      <c r="C3" s="110"/>
      <c r="D3" s="111"/>
      <c r="E3" s="121"/>
      <c r="F3" s="122"/>
      <c r="G3" s="122"/>
      <c r="H3" s="122"/>
      <c r="I3" s="123"/>
      <c r="J3" s="70"/>
    </row>
    <row r="4" spans="1:10" ht="28.2" customHeight="1" thickBot="1" x14ac:dyDescent="0.35">
      <c r="B4" s="115" t="s">
        <v>16</v>
      </c>
      <c r="C4" s="116"/>
      <c r="D4" s="116"/>
      <c r="E4" s="116"/>
      <c r="F4" s="116"/>
      <c r="G4" s="117"/>
      <c r="H4" s="112" t="s">
        <v>1</v>
      </c>
      <c r="I4" s="113"/>
      <c r="J4" s="114"/>
    </row>
    <row r="5" spans="1:10" ht="26.4" x14ac:dyDescent="0.3">
      <c r="B5" s="62" t="s">
        <v>15</v>
      </c>
      <c r="C5" s="104" t="s">
        <v>19</v>
      </c>
      <c r="D5" s="105"/>
      <c r="E5" s="1" t="s">
        <v>2</v>
      </c>
      <c r="F5" s="2" t="s">
        <v>3</v>
      </c>
      <c r="G5" s="3" t="s">
        <v>4</v>
      </c>
      <c r="H5" s="4" t="s">
        <v>5</v>
      </c>
      <c r="I5" s="5"/>
      <c r="J5" s="6"/>
    </row>
    <row r="6" spans="1:10" x14ac:dyDescent="0.3">
      <c r="B6" s="74"/>
      <c r="C6" s="90"/>
      <c r="D6" s="91"/>
      <c r="E6" s="20"/>
      <c r="F6" s="21"/>
      <c r="G6" s="22"/>
      <c r="H6" s="23">
        <f>F6*G6</f>
        <v>0</v>
      </c>
      <c r="I6" s="24"/>
      <c r="J6" s="25"/>
    </row>
    <row r="7" spans="1:10" x14ac:dyDescent="0.3">
      <c r="B7" s="75"/>
      <c r="C7" s="90"/>
      <c r="D7" s="91"/>
      <c r="E7" s="26"/>
      <c r="F7" s="21"/>
      <c r="G7" s="22"/>
      <c r="H7" s="23">
        <f t="shared" ref="H7:H15" si="0">F7*G7</f>
        <v>0</v>
      </c>
      <c r="I7" s="24"/>
      <c r="J7" s="25"/>
    </row>
    <row r="8" spans="1:10" s="72" customFormat="1" x14ac:dyDescent="0.3">
      <c r="A8" s="71" t="s">
        <v>84</v>
      </c>
      <c r="B8" s="75"/>
      <c r="C8" s="90"/>
      <c r="D8" s="91"/>
      <c r="E8" s="26"/>
      <c r="F8" s="21"/>
      <c r="G8" s="22"/>
      <c r="H8" s="85">
        <f t="shared" si="0"/>
        <v>0</v>
      </c>
      <c r="I8" s="86"/>
      <c r="J8" s="81"/>
    </row>
    <row r="9" spans="1:10" s="72" customFormat="1" x14ac:dyDescent="0.3">
      <c r="A9" s="72" t="s">
        <v>85</v>
      </c>
      <c r="B9" s="75"/>
      <c r="C9" s="90"/>
      <c r="D9" s="91"/>
      <c r="E9" s="26"/>
      <c r="F9" s="21"/>
      <c r="G9" s="22"/>
      <c r="H9" s="85">
        <f t="shared" si="0"/>
        <v>0</v>
      </c>
      <c r="I9" s="86"/>
      <c r="J9" s="81"/>
    </row>
    <row r="10" spans="1:10" s="72" customFormat="1" x14ac:dyDescent="0.3">
      <c r="A10" s="72" t="s">
        <v>86</v>
      </c>
      <c r="B10" s="75"/>
      <c r="C10" s="90"/>
      <c r="D10" s="91"/>
      <c r="E10" s="26"/>
      <c r="F10" s="21"/>
      <c r="G10" s="22"/>
      <c r="H10" s="85">
        <f t="shared" si="0"/>
        <v>0</v>
      </c>
      <c r="I10" s="86"/>
      <c r="J10" s="81"/>
    </row>
    <row r="11" spans="1:10" s="72" customFormat="1" x14ac:dyDescent="0.3">
      <c r="A11" s="72" t="s">
        <v>87</v>
      </c>
      <c r="B11" s="75"/>
      <c r="C11" s="90"/>
      <c r="D11" s="91"/>
      <c r="E11" s="26"/>
      <c r="F11" s="21"/>
      <c r="G11" s="22"/>
      <c r="H11" s="85">
        <f t="shared" si="0"/>
        <v>0</v>
      </c>
      <c r="I11" s="86"/>
      <c r="J11" s="81"/>
    </row>
    <row r="12" spans="1:10" s="72" customFormat="1" x14ac:dyDescent="0.3">
      <c r="B12" s="75"/>
      <c r="C12" s="90"/>
      <c r="D12" s="91"/>
      <c r="E12" s="26"/>
      <c r="F12" s="21"/>
      <c r="G12" s="22"/>
      <c r="H12" s="85">
        <f t="shared" si="0"/>
        <v>0</v>
      </c>
      <c r="I12" s="86"/>
      <c r="J12" s="81"/>
    </row>
    <row r="13" spans="1:10" s="72" customFormat="1" x14ac:dyDescent="0.3">
      <c r="A13" s="72" t="s">
        <v>88</v>
      </c>
      <c r="B13" s="75"/>
      <c r="C13" s="90"/>
      <c r="D13" s="91"/>
      <c r="E13" s="26"/>
      <c r="F13" s="21"/>
      <c r="G13" s="22"/>
      <c r="H13" s="85">
        <f t="shared" si="0"/>
        <v>0</v>
      </c>
      <c r="I13" s="86"/>
      <c r="J13" s="81"/>
    </row>
    <row r="14" spans="1:10" s="72" customFormat="1" x14ac:dyDescent="0.3">
      <c r="A14" s="72" t="s">
        <v>89</v>
      </c>
      <c r="B14" s="75"/>
      <c r="C14" s="90"/>
      <c r="D14" s="91"/>
      <c r="E14" s="26"/>
      <c r="F14" s="21"/>
      <c r="G14" s="22"/>
      <c r="H14" s="85">
        <f t="shared" si="0"/>
        <v>0</v>
      </c>
      <c r="I14" s="86"/>
      <c r="J14" s="81"/>
    </row>
    <row r="15" spans="1:10" ht="15" thickBot="1" x14ac:dyDescent="0.35">
      <c r="B15" s="75" t="s">
        <v>90</v>
      </c>
      <c r="C15" s="102" t="s">
        <v>71</v>
      </c>
      <c r="D15" s="103"/>
      <c r="E15" s="27" t="s">
        <v>91</v>
      </c>
      <c r="F15" s="28">
        <v>0.5</v>
      </c>
      <c r="G15" s="29">
        <v>1500</v>
      </c>
      <c r="H15" s="30">
        <f t="shared" si="0"/>
        <v>750</v>
      </c>
      <c r="I15" s="31"/>
      <c r="J15" s="32"/>
    </row>
    <row r="16" spans="1:10" ht="26.4" x14ac:dyDescent="0.3">
      <c r="B16" s="57"/>
      <c r="C16" s="104" t="s">
        <v>18</v>
      </c>
      <c r="D16" s="105"/>
      <c r="E16" s="1" t="s">
        <v>2</v>
      </c>
      <c r="F16" s="9" t="s">
        <v>3</v>
      </c>
      <c r="G16" s="10" t="s">
        <v>4</v>
      </c>
      <c r="H16" s="11"/>
      <c r="I16" s="2" t="s">
        <v>6</v>
      </c>
      <c r="J16" s="6"/>
    </row>
    <row r="17" spans="1:10" x14ac:dyDescent="0.3">
      <c r="B17" s="75"/>
      <c r="C17" s="90"/>
      <c r="D17" s="91"/>
      <c r="E17" s="20"/>
      <c r="F17" s="21"/>
      <c r="G17" s="33"/>
      <c r="H17" s="34"/>
      <c r="I17" s="35">
        <f>F17*G17</f>
        <v>0</v>
      </c>
      <c r="J17" s="25"/>
    </row>
    <row r="18" spans="1:10" x14ac:dyDescent="0.3">
      <c r="B18" s="75"/>
      <c r="C18" s="90"/>
      <c r="D18" s="91"/>
      <c r="E18" s="20"/>
      <c r="F18" s="21"/>
      <c r="G18" s="33"/>
      <c r="H18" s="34"/>
      <c r="I18" s="35">
        <f>F18*G18</f>
        <v>0</v>
      </c>
      <c r="J18" s="25"/>
    </row>
    <row r="19" spans="1:10" s="72" customFormat="1" x14ac:dyDescent="0.3">
      <c r="A19" s="71" t="s">
        <v>84</v>
      </c>
      <c r="B19" s="75"/>
      <c r="C19" s="90"/>
      <c r="D19" s="91"/>
      <c r="E19" s="26"/>
      <c r="F19" s="21"/>
      <c r="G19" s="33"/>
      <c r="H19" s="79"/>
      <c r="I19" s="80">
        <f>F19*G19</f>
        <v>0</v>
      </c>
      <c r="J19" s="81"/>
    </row>
    <row r="20" spans="1:10" s="72" customFormat="1" x14ac:dyDescent="0.3">
      <c r="A20" s="72" t="s">
        <v>85</v>
      </c>
      <c r="B20" s="75"/>
      <c r="C20" s="90"/>
      <c r="D20" s="91"/>
      <c r="E20" s="26"/>
      <c r="F20" s="21"/>
      <c r="G20" s="33"/>
      <c r="H20" s="79"/>
      <c r="I20" s="80">
        <f>F20*G20</f>
        <v>0</v>
      </c>
      <c r="J20" s="81"/>
    </row>
    <row r="21" spans="1:10" s="72" customFormat="1" x14ac:dyDescent="0.3">
      <c r="A21" s="72" t="s">
        <v>86</v>
      </c>
      <c r="B21" s="75"/>
      <c r="C21" s="90"/>
      <c r="D21" s="91"/>
      <c r="E21" s="26"/>
      <c r="F21" s="21"/>
      <c r="G21" s="33"/>
      <c r="H21" s="79"/>
      <c r="I21" s="80">
        <f t="shared" ref="I21:I26" si="1">F21*G21</f>
        <v>0</v>
      </c>
      <c r="J21" s="81"/>
    </row>
    <row r="22" spans="1:10" s="72" customFormat="1" x14ac:dyDescent="0.3">
      <c r="A22" s="72" t="s">
        <v>87</v>
      </c>
      <c r="B22" s="75"/>
      <c r="C22" s="90"/>
      <c r="D22" s="91"/>
      <c r="E22" s="26"/>
      <c r="F22" s="21"/>
      <c r="G22" s="33"/>
      <c r="H22" s="79"/>
      <c r="I22" s="80">
        <f t="shared" si="1"/>
        <v>0</v>
      </c>
      <c r="J22" s="81"/>
    </row>
    <row r="23" spans="1:10" s="72" customFormat="1" x14ac:dyDescent="0.3">
      <c r="B23" s="75"/>
      <c r="C23" s="90"/>
      <c r="D23" s="91"/>
      <c r="E23" s="26"/>
      <c r="F23" s="21"/>
      <c r="G23" s="33"/>
      <c r="H23" s="79"/>
      <c r="I23" s="80">
        <f t="shared" si="1"/>
        <v>0</v>
      </c>
      <c r="J23" s="81"/>
    </row>
    <row r="24" spans="1:10" s="72" customFormat="1" x14ac:dyDescent="0.3">
      <c r="A24" s="72" t="s">
        <v>88</v>
      </c>
      <c r="B24" s="75"/>
      <c r="C24" s="90"/>
      <c r="D24" s="91"/>
      <c r="E24" s="26"/>
      <c r="F24" s="21"/>
      <c r="G24" s="33"/>
      <c r="H24" s="79"/>
      <c r="I24" s="80">
        <f t="shared" si="1"/>
        <v>0</v>
      </c>
      <c r="J24" s="81"/>
    </row>
    <row r="25" spans="1:10" s="72" customFormat="1" x14ac:dyDescent="0.3">
      <c r="A25" s="72" t="s">
        <v>89</v>
      </c>
      <c r="B25" s="75"/>
      <c r="C25" s="90"/>
      <c r="D25" s="91"/>
      <c r="E25" s="26"/>
      <c r="F25" s="21"/>
      <c r="G25" s="33"/>
      <c r="H25" s="79"/>
      <c r="I25" s="80">
        <f t="shared" si="1"/>
        <v>0</v>
      </c>
      <c r="J25" s="81"/>
    </row>
    <row r="26" spans="1:10" ht="15" thickBot="1" x14ac:dyDescent="0.35">
      <c r="B26" s="75" t="s">
        <v>90</v>
      </c>
      <c r="C26" s="102" t="s">
        <v>71</v>
      </c>
      <c r="D26" s="103"/>
      <c r="E26" s="27" t="s">
        <v>91</v>
      </c>
      <c r="F26" s="28">
        <v>0.5</v>
      </c>
      <c r="G26" s="36">
        <v>1500</v>
      </c>
      <c r="H26" s="37"/>
      <c r="I26" s="38">
        <f t="shared" si="1"/>
        <v>750</v>
      </c>
      <c r="J26" s="32"/>
    </row>
    <row r="27" spans="1:10" ht="26.4" x14ac:dyDescent="0.3">
      <c r="B27" s="57"/>
      <c r="C27" s="104" t="s">
        <v>20</v>
      </c>
      <c r="D27" s="105"/>
      <c r="E27" s="1" t="s">
        <v>2</v>
      </c>
      <c r="F27" s="9" t="s">
        <v>3</v>
      </c>
      <c r="G27" s="10" t="s">
        <v>4</v>
      </c>
      <c r="H27" s="11"/>
      <c r="I27" s="5"/>
      <c r="J27" s="14" t="s">
        <v>7</v>
      </c>
    </row>
    <row r="28" spans="1:10" x14ac:dyDescent="0.3">
      <c r="B28" s="76"/>
      <c r="C28" s="90"/>
      <c r="D28" s="91"/>
      <c r="E28" s="20"/>
      <c r="F28" s="39"/>
      <c r="G28" s="40"/>
      <c r="H28" s="12"/>
      <c r="I28" s="7"/>
      <c r="J28" s="15">
        <f>F28*G28</f>
        <v>0</v>
      </c>
    </row>
    <row r="29" spans="1:10" x14ac:dyDescent="0.3">
      <c r="B29" s="75"/>
      <c r="C29" s="90"/>
      <c r="D29" s="91"/>
      <c r="E29" s="20"/>
      <c r="F29" s="39"/>
      <c r="G29" s="40"/>
      <c r="H29" s="12"/>
      <c r="I29" s="7"/>
      <c r="J29" s="15">
        <f>F29*G29</f>
        <v>0</v>
      </c>
    </row>
    <row r="30" spans="1:10" s="72" customFormat="1" x14ac:dyDescent="0.3">
      <c r="A30" s="71" t="s">
        <v>84</v>
      </c>
      <c r="B30" s="75"/>
      <c r="C30" s="90"/>
      <c r="D30" s="91"/>
      <c r="E30" s="26"/>
      <c r="F30" s="39"/>
      <c r="G30" s="40"/>
      <c r="H30" s="82"/>
      <c r="I30" s="83"/>
      <c r="J30" s="84">
        <f>F30*G30</f>
        <v>0</v>
      </c>
    </row>
    <row r="31" spans="1:10" s="72" customFormat="1" x14ac:dyDescent="0.3">
      <c r="A31" s="72" t="s">
        <v>85</v>
      </c>
      <c r="B31" s="75"/>
      <c r="C31" s="90"/>
      <c r="D31" s="91"/>
      <c r="E31" s="26"/>
      <c r="F31" s="39"/>
      <c r="G31" s="40"/>
      <c r="H31" s="82"/>
      <c r="I31" s="83"/>
      <c r="J31" s="84">
        <f t="shared" ref="J31:J36" si="2">F31*G31</f>
        <v>0</v>
      </c>
    </row>
    <row r="32" spans="1:10" s="72" customFormat="1" x14ac:dyDescent="0.3">
      <c r="A32" s="72" t="s">
        <v>86</v>
      </c>
      <c r="B32" s="75"/>
      <c r="C32" s="90"/>
      <c r="D32" s="91"/>
      <c r="E32" s="26"/>
      <c r="F32" s="39"/>
      <c r="G32" s="40"/>
      <c r="H32" s="82"/>
      <c r="I32" s="83"/>
      <c r="J32" s="84">
        <f t="shared" si="2"/>
        <v>0</v>
      </c>
    </row>
    <row r="33" spans="1:10" s="72" customFormat="1" x14ac:dyDescent="0.3">
      <c r="A33" s="72" t="s">
        <v>87</v>
      </c>
      <c r="B33" s="75"/>
      <c r="C33" s="90"/>
      <c r="D33" s="91"/>
      <c r="E33" s="26"/>
      <c r="F33" s="39"/>
      <c r="G33" s="40"/>
      <c r="H33" s="82"/>
      <c r="I33" s="83"/>
      <c r="J33" s="84">
        <f t="shared" si="2"/>
        <v>0</v>
      </c>
    </row>
    <row r="34" spans="1:10" s="72" customFormat="1" x14ac:dyDescent="0.3">
      <c r="B34" s="75"/>
      <c r="C34" s="90"/>
      <c r="D34" s="91"/>
      <c r="E34" s="26"/>
      <c r="F34" s="39"/>
      <c r="G34" s="40"/>
      <c r="H34" s="82"/>
      <c r="I34" s="83"/>
      <c r="J34" s="84">
        <f t="shared" si="2"/>
        <v>0</v>
      </c>
    </row>
    <row r="35" spans="1:10" s="72" customFormat="1" x14ac:dyDescent="0.3">
      <c r="A35" s="72" t="s">
        <v>88</v>
      </c>
      <c r="B35" s="75"/>
      <c r="C35" s="90"/>
      <c r="D35" s="91"/>
      <c r="E35" s="26"/>
      <c r="F35" s="39"/>
      <c r="G35" s="40"/>
      <c r="H35" s="82"/>
      <c r="I35" s="83"/>
      <c r="J35" s="84">
        <f t="shared" si="2"/>
        <v>0</v>
      </c>
    </row>
    <row r="36" spans="1:10" s="72" customFormat="1" x14ac:dyDescent="0.3">
      <c r="A36" s="72" t="s">
        <v>89</v>
      </c>
      <c r="B36" s="77"/>
      <c r="C36" s="90"/>
      <c r="D36" s="91"/>
      <c r="E36" s="26"/>
      <c r="F36" s="39"/>
      <c r="G36" s="40"/>
      <c r="H36" s="82"/>
      <c r="I36" s="83"/>
      <c r="J36" s="84">
        <f t="shared" si="2"/>
        <v>0</v>
      </c>
    </row>
    <row r="37" spans="1:10" ht="15" thickBot="1" x14ac:dyDescent="0.35">
      <c r="B37" s="78"/>
      <c r="C37" s="92"/>
      <c r="D37" s="93"/>
      <c r="E37" s="27"/>
      <c r="F37" s="41"/>
      <c r="G37" s="42"/>
      <c r="H37" s="13"/>
      <c r="I37" s="8"/>
      <c r="J37" s="16">
        <f>F37*G37</f>
        <v>0</v>
      </c>
    </row>
    <row r="38" spans="1:10" ht="15" thickBot="1" x14ac:dyDescent="0.35">
      <c r="B38" s="98"/>
      <c r="C38" s="99"/>
      <c r="D38" s="99"/>
      <c r="E38" s="94" t="s">
        <v>8</v>
      </c>
      <c r="F38" s="94"/>
      <c r="G38" s="95"/>
      <c r="H38" s="60">
        <f>SUM(H6:H15)</f>
        <v>750</v>
      </c>
      <c r="I38" s="60">
        <f>SUM(I17:I26)</f>
        <v>750</v>
      </c>
      <c r="J38" s="61">
        <f>SUM(J28:J37)</f>
        <v>0</v>
      </c>
    </row>
    <row r="39" spans="1:10" ht="15" thickBot="1" x14ac:dyDescent="0.35">
      <c r="B39" s="58"/>
      <c r="C39" s="45"/>
      <c r="D39" s="46"/>
      <c r="E39" s="47"/>
      <c r="F39" s="47"/>
      <c r="G39" s="47"/>
      <c r="H39" s="48"/>
      <c r="I39" s="49"/>
      <c r="J39" s="50"/>
    </row>
    <row r="40" spans="1:10" ht="15" thickBot="1" x14ac:dyDescent="0.35">
      <c r="B40" s="58"/>
      <c r="C40" s="51"/>
      <c r="D40" s="51"/>
      <c r="E40" s="52"/>
      <c r="F40" s="53"/>
      <c r="G40" s="52"/>
      <c r="H40" s="63" t="s">
        <v>9</v>
      </c>
      <c r="I40" s="64" t="s">
        <v>10</v>
      </c>
      <c r="J40" s="65" t="s">
        <v>11</v>
      </c>
    </row>
    <row r="41" spans="1:10" ht="16.2" thickBot="1" x14ac:dyDescent="0.35">
      <c r="B41" s="58"/>
      <c r="C41" s="51"/>
      <c r="D41" s="51"/>
      <c r="E41" s="66"/>
      <c r="F41" s="100" t="s">
        <v>17</v>
      </c>
      <c r="G41" s="101"/>
      <c r="H41" s="17">
        <f>H38</f>
        <v>750</v>
      </c>
      <c r="I41" s="17">
        <f>I38</f>
        <v>750</v>
      </c>
      <c r="J41" s="18">
        <f>J38</f>
        <v>0</v>
      </c>
    </row>
    <row r="42" spans="1:10" ht="15.6" thickTop="1" thickBot="1" x14ac:dyDescent="0.35">
      <c r="B42" s="58"/>
      <c r="C42" s="54"/>
      <c r="D42" s="54"/>
      <c r="E42" s="54"/>
      <c r="F42" s="51"/>
      <c r="G42" s="54"/>
      <c r="H42" s="96" t="s">
        <v>13</v>
      </c>
      <c r="I42" s="97"/>
      <c r="J42" s="19">
        <f>SUM(I41:J41)</f>
        <v>750</v>
      </c>
    </row>
    <row r="43" spans="1:10" ht="15.6" customHeight="1" thickTop="1" thickBot="1" x14ac:dyDescent="0.35">
      <c r="B43" s="59"/>
      <c r="C43" s="55"/>
      <c r="D43" s="55"/>
      <c r="E43" s="55"/>
      <c r="F43" s="56"/>
      <c r="G43" s="55"/>
      <c r="H43" s="88" t="s">
        <v>12</v>
      </c>
      <c r="I43" s="89"/>
      <c r="J43" s="19">
        <f>SUM(H41:J41)</f>
        <v>1500</v>
      </c>
    </row>
    <row r="44" spans="1:10" ht="15" thickTop="1" x14ac:dyDescent="0.3">
      <c r="C44" s="43"/>
      <c r="D44" s="43"/>
      <c r="E44" s="43"/>
      <c r="F44" s="44"/>
      <c r="G44" s="43"/>
      <c r="H44" s="43"/>
      <c r="I44" s="43"/>
      <c r="J44" s="43"/>
    </row>
  </sheetData>
  <sheetProtection algorithmName="SHA-512" hashValue="VOgwdM665XBQ1gkh7o2hXmB9Ir++ZNeBnA9/lRi8it0vhOOk8PQ9/E6P3hUeBteGnRc0h29oMIN6h69lUeJBnw==" saltValue="mdoJpPDxoAME6d+MzCPqYA==" spinCount="100000" sheet="1" objects="1" scenarios="1" insertRows="0" deleteRows="0" selectLockedCells="1"/>
  <mergeCells count="45">
    <mergeCell ref="C7:D7"/>
    <mergeCell ref="B2:D2"/>
    <mergeCell ref="B3:D3"/>
    <mergeCell ref="H4:J4"/>
    <mergeCell ref="C5:D5"/>
    <mergeCell ref="C6:D6"/>
    <mergeCell ref="B4:G4"/>
    <mergeCell ref="E2:I2"/>
    <mergeCell ref="E3:I3"/>
    <mergeCell ref="C28:D28"/>
    <mergeCell ref="C29:D29"/>
    <mergeCell ref="C30:D30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3:D23"/>
    <mergeCell ref="C24:D24"/>
    <mergeCell ref="C25:D25"/>
    <mergeCell ref="C26:D26"/>
    <mergeCell ref="C27:D27"/>
    <mergeCell ref="B1:J1"/>
    <mergeCell ref="H43:I43"/>
    <mergeCell ref="C32:D32"/>
    <mergeCell ref="C33:D33"/>
    <mergeCell ref="C34:D34"/>
    <mergeCell ref="C35:D35"/>
    <mergeCell ref="C36:D36"/>
    <mergeCell ref="C37:D37"/>
    <mergeCell ref="E38:G38"/>
    <mergeCell ref="H42:I42"/>
    <mergeCell ref="B38:D38"/>
    <mergeCell ref="F41:G41"/>
    <mergeCell ref="C31:D31"/>
    <mergeCell ref="C20:D20"/>
    <mergeCell ref="C21:D21"/>
    <mergeCell ref="C22:D22"/>
  </mergeCells>
  <printOptions horizontalCentered="1" verticalCentered="1"/>
  <pageMargins left="0.7" right="0.7" top="0.75" bottom="0.75" header="0.3" footer="0.3"/>
  <pageSetup scale="75" orientation="landscape" horizontalDpi="1200" verticalDpi="1200" r:id="rId1"/>
  <headerFooter>
    <oddHeader xml:space="preserve">&amp;C&amp;"-,Bold"&amp;14NCFS UCF Financial Assistance Match Share Budget&amp;RDate: &amp;D </oddHeader>
    <oddFooter>&amp;CPage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Select Budget Item Category" xr:uid="{62265EE6-FEB1-4D32-BD9A-8B0D151B51EF}">
          <x14:formula1>
            <xm:f>'Budget Item Categories'!$B$2:$B$34</xm:f>
          </x14:formula1>
          <xm:sqref>C6:D15 C17:D26 C28:D37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53572-6755-494D-B8E9-431F92062AE3}">
  <dimension ref="A1:C34"/>
  <sheetViews>
    <sheetView workbookViewId="0">
      <selection activeCell="B17" sqref="B17"/>
    </sheetView>
  </sheetViews>
  <sheetFormatPr defaultRowHeight="14.4" x14ac:dyDescent="0.3"/>
  <cols>
    <col min="1" max="1" width="22.44140625" customWidth="1"/>
    <col min="2" max="2" width="34.77734375" customWidth="1"/>
    <col min="3" max="3" width="110" customWidth="1"/>
  </cols>
  <sheetData>
    <row r="1" spans="1:3" x14ac:dyDescent="0.3">
      <c r="A1" s="67" t="s">
        <v>21</v>
      </c>
      <c r="B1" s="67" t="s">
        <v>69</v>
      </c>
      <c r="C1" s="67" t="s">
        <v>22</v>
      </c>
    </row>
    <row r="2" spans="1:3" x14ac:dyDescent="0.3">
      <c r="A2" s="54" t="s">
        <v>23</v>
      </c>
      <c r="B2" s="69" t="s">
        <v>70</v>
      </c>
      <c r="C2" s="54" t="s">
        <v>24</v>
      </c>
    </row>
    <row r="3" spans="1:3" x14ac:dyDescent="0.3">
      <c r="A3" s="54" t="s">
        <v>25</v>
      </c>
      <c r="B3" s="69" t="s">
        <v>71</v>
      </c>
      <c r="C3" s="54" t="s">
        <v>72</v>
      </c>
    </row>
    <row r="4" spans="1:3" x14ac:dyDescent="0.3">
      <c r="B4" s="68" t="s">
        <v>26</v>
      </c>
      <c r="C4" t="s">
        <v>27</v>
      </c>
    </row>
    <row r="5" spans="1:3" x14ac:dyDescent="0.3">
      <c r="B5" s="68" t="s">
        <v>28</v>
      </c>
      <c r="C5" t="s">
        <v>73</v>
      </c>
    </row>
    <row r="6" spans="1:3" x14ac:dyDescent="0.3">
      <c r="B6" s="68" t="s">
        <v>29</v>
      </c>
      <c r="C6" t="s">
        <v>30</v>
      </c>
    </row>
    <row r="7" spans="1:3" x14ac:dyDescent="0.3">
      <c r="B7" s="68" t="s">
        <v>31</v>
      </c>
      <c r="C7" t="s">
        <v>74</v>
      </c>
    </row>
    <row r="8" spans="1:3" x14ac:dyDescent="0.3">
      <c r="B8" s="68" t="s">
        <v>32</v>
      </c>
      <c r="C8" t="s">
        <v>33</v>
      </c>
    </row>
    <row r="9" spans="1:3" x14ac:dyDescent="0.3">
      <c r="B9" s="68" t="s">
        <v>34</v>
      </c>
      <c r="C9" t="s">
        <v>35</v>
      </c>
    </row>
    <row r="10" spans="1:3" x14ac:dyDescent="0.3">
      <c r="A10" s="54" t="s">
        <v>36</v>
      </c>
      <c r="B10" s="69" t="s">
        <v>37</v>
      </c>
      <c r="C10" s="54" t="s">
        <v>38</v>
      </c>
    </row>
    <row r="11" spans="1:3" x14ac:dyDescent="0.3">
      <c r="B11" s="68" t="s">
        <v>39</v>
      </c>
      <c r="C11" t="s">
        <v>40</v>
      </c>
    </row>
    <row r="12" spans="1:3" x14ac:dyDescent="0.3">
      <c r="B12" s="68" t="s">
        <v>75</v>
      </c>
      <c r="C12" t="s">
        <v>76</v>
      </c>
    </row>
    <row r="13" spans="1:3" x14ac:dyDescent="0.3">
      <c r="B13" s="68" t="s">
        <v>77</v>
      </c>
      <c r="C13" t="s">
        <v>78</v>
      </c>
    </row>
    <row r="14" spans="1:3" x14ac:dyDescent="0.3">
      <c r="B14" s="68" t="s">
        <v>41</v>
      </c>
      <c r="C14" t="s">
        <v>42</v>
      </c>
    </row>
    <row r="15" spans="1:3" x14ac:dyDescent="0.3">
      <c r="A15" s="54" t="s">
        <v>43</v>
      </c>
      <c r="B15" s="69" t="s">
        <v>44</v>
      </c>
      <c r="C15" s="54" t="s">
        <v>45</v>
      </c>
    </row>
    <row r="16" spans="1:3" x14ac:dyDescent="0.3">
      <c r="B16" s="68" t="s">
        <v>79</v>
      </c>
      <c r="C16" t="s">
        <v>80</v>
      </c>
    </row>
    <row r="17" spans="1:3" x14ac:dyDescent="0.3">
      <c r="B17" s="68" t="s">
        <v>46</v>
      </c>
      <c r="C17" t="s">
        <v>47</v>
      </c>
    </row>
    <row r="18" spans="1:3" x14ac:dyDescent="0.3">
      <c r="B18" s="68" t="s">
        <v>48</v>
      </c>
      <c r="C18" t="s">
        <v>49</v>
      </c>
    </row>
    <row r="19" spans="1:3" x14ac:dyDescent="0.3">
      <c r="B19" s="68" t="s">
        <v>81</v>
      </c>
      <c r="C19" t="s">
        <v>50</v>
      </c>
    </row>
    <row r="20" spans="1:3" x14ac:dyDescent="0.3">
      <c r="B20" s="68" t="s">
        <v>51</v>
      </c>
      <c r="C20" t="s">
        <v>52</v>
      </c>
    </row>
    <row r="21" spans="1:3" x14ac:dyDescent="0.3">
      <c r="A21" s="54" t="s">
        <v>53</v>
      </c>
      <c r="B21" s="69" t="s">
        <v>54</v>
      </c>
      <c r="C21" s="54" t="s">
        <v>55</v>
      </c>
    </row>
    <row r="22" spans="1:3" x14ac:dyDescent="0.3">
      <c r="B22" s="68" t="s">
        <v>56</v>
      </c>
      <c r="C22" t="s">
        <v>57</v>
      </c>
    </row>
    <row r="23" spans="1:3" x14ac:dyDescent="0.3">
      <c r="B23" s="68" t="s">
        <v>58</v>
      </c>
      <c r="C23" t="s">
        <v>59</v>
      </c>
    </row>
    <row r="24" spans="1:3" x14ac:dyDescent="0.3">
      <c r="A24" s="54" t="s">
        <v>60</v>
      </c>
      <c r="B24" s="69" t="s">
        <v>61</v>
      </c>
      <c r="C24" s="54" t="s">
        <v>62</v>
      </c>
    </row>
    <row r="25" spans="1:3" x14ac:dyDescent="0.3">
      <c r="B25" s="68" t="s">
        <v>63</v>
      </c>
      <c r="C25" t="s">
        <v>64</v>
      </c>
    </row>
    <row r="26" spans="1:3" x14ac:dyDescent="0.3">
      <c r="B26" s="68" t="s">
        <v>65</v>
      </c>
      <c r="C26" t="s">
        <v>66</v>
      </c>
    </row>
    <row r="27" spans="1:3" x14ac:dyDescent="0.3">
      <c r="B27" s="68" t="s">
        <v>67</v>
      </c>
      <c r="C27" t="s">
        <v>68</v>
      </c>
    </row>
    <row r="28" spans="1:3" x14ac:dyDescent="0.3">
      <c r="A28" s="54" t="s">
        <v>53</v>
      </c>
      <c r="B28" s="69" t="s">
        <v>54</v>
      </c>
      <c r="C28" s="54" t="s">
        <v>55</v>
      </c>
    </row>
    <row r="29" spans="1:3" x14ac:dyDescent="0.3">
      <c r="B29" s="68" t="s">
        <v>56</v>
      </c>
      <c r="C29" t="s">
        <v>57</v>
      </c>
    </row>
    <row r="30" spans="1:3" x14ac:dyDescent="0.3">
      <c r="B30" s="68" t="s">
        <v>58</v>
      </c>
      <c r="C30" t="s">
        <v>59</v>
      </c>
    </row>
    <row r="31" spans="1:3" x14ac:dyDescent="0.3">
      <c r="A31" s="54" t="s">
        <v>60</v>
      </c>
      <c r="B31" s="69" t="s">
        <v>61</v>
      </c>
      <c r="C31" s="54" t="s">
        <v>62</v>
      </c>
    </row>
    <row r="32" spans="1:3" x14ac:dyDescent="0.3">
      <c r="B32" s="68" t="s">
        <v>63</v>
      </c>
      <c r="C32" t="s">
        <v>64</v>
      </c>
    </row>
    <row r="33" spans="2:3" x14ac:dyDescent="0.3">
      <c r="B33" s="68" t="s">
        <v>65</v>
      </c>
      <c r="C33" t="s">
        <v>66</v>
      </c>
    </row>
    <row r="34" spans="2:3" x14ac:dyDescent="0.3">
      <c r="B34" s="68" t="s">
        <v>67</v>
      </c>
      <c r="C34" t="s">
        <v>68</v>
      </c>
    </row>
  </sheetData>
  <sheetProtection algorithmName="SHA-512" hashValue="+WQnpo7I7GN++d5wkxKy/kp5ah3abaW1FIhZVfgtQJL8RzeZZdEZzDGYDcyEWGJoEiIvBq7z3Eav7LkiuBaEkg==" saltValue="Iq3z3VUDsvrfgvMTArpaU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Worksheet</vt:lpstr>
      <vt:lpstr>Budget Item Categories</vt:lpstr>
      <vt:lpstr>'Budget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</dc:creator>
  <cp:lastModifiedBy>Andrew</cp:lastModifiedBy>
  <cp:lastPrinted>2023-12-27T17:49:28Z</cp:lastPrinted>
  <dcterms:created xsi:type="dcterms:W3CDTF">2023-05-05T20:30:00Z</dcterms:created>
  <dcterms:modified xsi:type="dcterms:W3CDTF">2023-12-27T17:52:08Z</dcterms:modified>
</cp:coreProperties>
</file>