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GRPLIFS02\Shares\DSW\Groups\Everyone\Cost_share_programs\AgWRAP\AgWRAP District Resources\"/>
    </mc:Choice>
  </mc:AlternateContent>
  <xr:revisionPtr revIDLastSave="0" documentId="8_{8588C1A4-0F40-410F-B22D-5E49655D5507}" xr6:coauthVersionLast="47" xr6:coauthVersionMax="47" xr10:uidLastSave="{00000000-0000-0000-0000-000000000000}"/>
  <bookViews>
    <workbookView xWindow="5712" yWindow="1440" windowWidth="17304" windowHeight="8892" activeTab="1" xr2:uid="{1C65F83D-1954-4A99-9C6B-36DD6BEAB9D8}"/>
  </bookViews>
  <sheets>
    <sheet name="Application" sheetId="2" r:id="rId1"/>
    <sheet name="Ranking Form" sheetId="1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1" l="1"/>
  <c r="Z5" i="1"/>
  <c r="N5" i="1"/>
  <c r="X5" i="1"/>
  <c r="P5" i="1"/>
  <c r="V5" i="1"/>
  <c r="T5" i="1"/>
  <c r="R5" i="1"/>
  <c r="L5" i="1"/>
  <c r="J5" i="1"/>
  <c r="AC5" i="1" l="1"/>
  <c r="H5" i="1"/>
  <c r="F5" i="1"/>
</calcChain>
</file>

<file path=xl/sharedStrings.xml><?xml version="1.0" encoding="utf-8"?>
<sst xmlns="http://schemas.openxmlformats.org/spreadsheetml/2006/main" count="101" uniqueCount="69">
  <si>
    <t>North Carolina Agricultural Water Resourecs Assistance Program Application</t>
  </si>
  <si>
    <t>Field</t>
  </si>
  <si>
    <t>Tract</t>
  </si>
  <si>
    <t>Applicant Name</t>
  </si>
  <si>
    <t>Applicant Contact Information</t>
  </si>
  <si>
    <t>Application Number</t>
  </si>
  <si>
    <t>Project decrease dependance on a municipal water system</t>
  </si>
  <si>
    <t>Applicant has clear conservation objective</t>
  </si>
  <si>
    <t>Applicant has history of crop irrigation or watering livestock</t>
  </si>
  <si>
    <t>Current water source unable to meet demand</t>
  </si>
  <si>
    <t>No water source available on operation</t>
  </si>
  <si>
    <t>Water conservation measures have been installed on the operation</t>
  </si>
  <si>
    <t>Operation considered a covered farm under the Produce Safety Rule</t>
  </si>
  <si>
    <t>New Applicant</t>
  </si>
  <si>
    <t>History of canceling contracts</t>
  </si>
  <si>
    <t>Beginning/limited resource farmer</t>
  </si>
  <si>
    <t>Enhanced voluntary agricultural district</t>
  </si>
  <si>
    <t xml:space="preserve">Percent ratio of current water capacity to needed water  capacity (Water Balance) </t>
  </si>
  <si>
    <t>Impact to Central Coastal Plain Capacity Use Area</t>
  </si>
  <si>
    <t>Existing water management plan</t>
  </si>
  <si>
    <t>&lt;50%</t>
  </si>
  <si>
    <t>51-75%</t>
  </si>
  <si>
    <t>&gt;75%</t>
  </si>
  <si>
    <t>Score</t>
  </si>
  <si>
    <t>More than 1 contract within any timespan</t>
  </si>
  <si>
    <t>Has not completed a Water Systems Assessment</t>
  </si>
  <si>
    <t>Has completed a Water Systems Assessment, treats the water, or uses ground water for irrigation</t>
  </si>
  <si>
    <t>Possible Scores</t>
  </si>
  <si>
    <t>Water conservation measures have been installed on the operation*</t>
  </si>
  <si>
    <t>* List of water conservation measures installed:</t>
  </si>
  <si>
    <t>Date Application Received</t>
  </si>
  <si>
    <t>BMP</t>
  </si>
  <si>
    <t>Objective</t>
  </si>
  <si>
    <t xml:space="preserve">Percent ratio of current water capacity to needed water capacity (Water Balance) </t>
  </si>
  <si>
    <t>Water Balance Ratio</t>
  </si>
  <si>
    <t>Conservation Measures</t>
  </si>
  <si>
    <t>Water Management Plan</t>
  </si>
  <si>
    <t>History of irrigation or livestock watering</t>
  </si>
  <si>
    <t>EVAD</t>
  </si>
  <si>
    <t>Contract Cancellation History</t>
  </si>
  <si>
    <t>Beginning/ limited farmer</t>
  </si>
  <si>
    <t>PSR</t>
  </si>
  <si>
    <t>CCPCUA</t>
  </si>
  <si>
    <t>Options</t>
  </si>
  <si>
    <t>Yes</t>
  </si>
  <si>
    <t>No</t>
  </si>
  <si>
    <t>Water Source Demand Met</t>
  </si>
  <si>
    <t>1 contract</t>
  </si>
  <si>
    <t>More than 1 contract</t>
  </si>
  <si>
    <t>No Water Systems Assessment</t>
  </si>
  <si>
    <t>Has completed a Water Systems Assessment, treats the water, or uses ground water for irrigation or not applicable</t>
  </si>
  <si>
    <t>NA</t>
  </si>
  <si>
    <t>Applications scoring 65 points or more are eligible for presentation at the Next District Board Meeting.</t>
  </si>
  <si>
    <t>Applications scoring between 50- 64 points will be batched and presented at the September, January, March, April and May Board Meetings and subject to availability of funds.</t>
  </si>
  <si>
    <t>Applications scoring &lt;50 points will be considered at the April &amp; May Board Meetings only and subject to availability of funds.</t>
  </si>
  <si>
    <t>North Carolina Agricultural Water Resources Assistance Program Application</t>
  </si>
  <si>
    <t>Project decreases dependance on a municipal water system</t>
  </si>
  <si>
    <r>
      <t>Enhanced Voluntary Agricultural District,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in a priority watershed, or impaired/impacted watershed</t>
    </r>
  </si>
  <si>
    <t>History of canceling contracts**</t>
  </si>
  <si>
    <t>**If the cooperator is out of compliance with a BMP on any site, field, or operation, they do not qualify for cost share funding.</t>
  </si>
  <si>
    <t>Example</t>
  </si>
  <si>
    <t>Ag Pond Repair/Retrofit</t>
  </si>
  <si>
    <t>Ag Pond Sediment Removal</t>
  </si>
  <si>
    <t>Ag Water Storage and/or Collection System</t>
  </si>
  <si>
    <t>Ag Water Supply/Reuse Pond</t>
  </si>
  <si>
    <t>Baseflow Interceptor</t>
  </si>
  <si>
    <t>Conservation Irrigation Conversion</t>
  </si>
  <si>
    <t>Livestock Water Storage</t>
  </si>
  <si>
    <t>Water Supply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</si>
</sst>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0" fontId="0" fillId="0" borderId="0" xfId="0" applyAlignment="1">
      <alignment horizontal="left"/>
    </xf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5" borderId="0" xfId="0" applyFont="1" applyFill="1"/>
    <xf numFmtId="0" fontId="3" fillId="0" borderId="11" xfId="0" applyFont="1" applyBorder="1"/>
    <xf numFmtId="0" fontId="3" fillId="5" borderId="11" xfId="0" applyFont="1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27</xdr:row>
      <xdr:rowOff>19050</xdr:rowOff>
    </xdr:from>
    <xdr:ext cx="3902982" cy="71120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DC9E366-8D5B-4F1E-8634-D1325CC4FAA2}"/>
            </a:ext>
          </a:extLst>
        </xdr:cNvPr>
        <xdr:cNvSpPr txBox="1"/>
      </xdr:nvSpPr>
      <xdr:spPr>
        <a:xfrm>
          <a:off x="7041092" y="4887383"/>
          <a:ext cx="3902982" cy="711200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5760" rtlCol="0" anchor="t">
          <a:noAutofit/>
        </a:bodyPr>
        <a:lstStyle/>
        <a:p>
          <a:endParaRPr lang="en-US" sz="1100"/>
        </a:p>
        <a:p>
          <a:r>
            <a:rPr lang="en-US" sz="1100"/>
            <a:t>_________________________________________________</a:t>
          </a:r>
        </a:p>
        <a:p>
          <a:r>
            <a:rPr lang="en-US" sz="1100"/>
            <a:t>Conservationist Signature                                        DATE</a:t>
          </a:r>
        </a:p>
      </xdr:txBody>
    </xdr:sp>
    <xdr:clientData/>
  </xdr:oneCellAnchor>
  <xdr:oneCellAnchor>
    <xdr:from>
      <xdr:col>2</xdr:col>
      <xdr:colOff>695325</xdr:colOff>
      <xdr:row>27</xdr:row>
      <xdr:rowOff>19050</xdr:rowOff>
    </xdr:from>
    <xdr:ext cx="3830864" cy="70061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F0CE63C-A27B-4B5D-99A0-25300B041A8A}"/>
            </a:ext>
          </a:extLst>
        </xdr:cNvPr>
        <xdr:cNvSpPr txBox="1"/>
      </xdr:nvSpPr>
      <xdr:spPr>
        <a:xfrm>
          <a:off x="3245908" y="4887383"/>
          <a:ext cx="3830864" cy="700617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  <a:p>
          <a:r>
            <a:rPr lang="en-US" sz="1100"/>
            <a:t>____________________________________________________</a:t>
          </a:r>
        </a:p>
        <a:p>
          <a:r>
            <a:rPr lang="en-US" sz="1100"/>
            <a:t>Applicant Signature	                         DATE	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B251-B074-484B-A2A9-300116D0B54E}">
  <dimension ref="A1:Y33"/>
  <sheetViews>
    <sheetView zoomScale="110" zoomScaleNormal="110" workbookViewId="0">
      <selection activeCell="L11" sqref="L11"/>
    </sheetView>
  </sheetViews>
  <sheetFormatPr defaultRowHeight="14.4" x14ac:dyDescent="0.3"/>
  <cols>
    <col min="1" max="1" width="18.33203125" customWidth="1"/>
    <col min="2" max="2" width="18.109375" customWidth="1"/>
    <col min="3" max="3" width="21.33203125" customWidth="1"/>
    <col min="4" max="4" width="22.88671875" customWidth="1"/>
    <col min="5" max="5" width="12.109375" customWidth="1"/>
    <col min="6" max="6" width="5.6640625" customWidth="1"/>
    <col min="8" max="8" width="7.109375" customWidth="1"/>
    <col min="12" max="12" width="20.109375" customWidth="1"/>
  </cols>
  <sheetData>
    <row r="1" spans="1:12" x14ac:dyDescent="0.3">
      <c r="A1" s="20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8.8" x14ac:dyDescent="0.3">
      <c r="A3" s="1" t="s">
        <v>3</v>
      </c>
      <c r="B3" s="1"/>
      <c r="C3" s="2" t="s">
        <v>4</v>
      </c>
      <c r="D3" s="1"/>
      <c r="E3" s="2" t="s">
        <v>5</v>
      </c>
      <c r="F3" s="1"/>
      <c r="G3" s="1" t="s">
        <v>2</v>
      </c>
      <c r="H3" s="1"/>
      <c r="I3" s="1" t="s">
        <v>1</v>
      </c>
      <c r="J3" s="1"/>
      <c r="K3" s="1" t="s">
        <v>31</v>
      </c>
      <c r="L3" s="1"/>
    </row>
    <row r="4" spans="1:12" ht="5.4" customHeight="1" x14ac:dyDescent="0.3">
      <c r="A4" s="4"/>
      <c r="B4" s="4"/>
      <c r="C4" s="5"/>
      <c r="D4" s="4"/>
      <c r="E4" s="5"/>
      <c r="F4" s="4"/>
      <c r="G4" s="4"/>
      <c r="H4" s="4"/>
      <c r="I4" s="4"/>
      <c r="J4" s="4"/>
      <c r="K4" s="4"/>
      <c r="L4" s="4"/>
    </row>
    <row r="5" spans="1:12" ht="15.9" customHeight="1" x14ac:dyDescent="0.3">
      <c r="A5" t="s">
        <v>7</v>
      </c>
      <c r="L5">
        <v>10</v>
      </c>
    </row>
    <row r="6" spans="1:12" x14ac:dyDescent="0.3">
      <c r="A6" t="s">
        <v>10</v>
      </c>
      <c r="L6">
        <v>10</v>
      </c>
    </row>
    <row r="7" spans="1:12" x14ac:dyDescent="0.3">
      <c r="A7" s="22" t="s">
        <v>56</v>
      </c>
      <c r="B7" s="22"/>
      <c r="C7" s="22"/>
      <c r="D7" s="22"/>
      <c r="L7">
        <v>10</v>
      </c>
    </row>
    <row r="8" spans="1:12" x14ac:dyDescent="0.3">
      <c r="A8" t="s">
        <v>9</v>
      </c>
      <c r="L8">
        <v>5</v>
      </c>
    </row>
    <row r="9" spans="1:12" x14ac:dyDescent="0.3">
      <c r="A9" t="s">
        <v>33</v>
      </c>
    </row>
    <row r="10" spans="1:12" x14ac:dyDescent="0.3">
      <c r="B10" t="s">
        <v>20</v>
      </c>
      <c r="L10">
        <v>25</v>
      </c>
    </row>
    <row r="11" spans="1:12" x14ac:dyDescent="0.3">
      <c r="B11" t="s">
        <v>21</v>
      </c>
      <c r="L11">
        <v>10</v>
      </c>
    </row>
    <row r="12" spans="1:12" x14ac:dyDescent="0.3">
      <c r="B12" t="s">
        <v>22</v>
      </c>
      <c r="L12">
        <v>5</v>
      </c>
    </row>
    <row r="13" spans="1:12" x14ac:dyDescent="0.3">
      <c r="A13" s="22" t="s">
        <v>28</v>
      </c>
      <c r="B13" s="22"/>
      <c r="C13" s="22"/>
      <c r="D13" s="22"/>
      <c r="L13">
        <v>10</v>
      </c>
    </row>
    <row r="14" spans="1:12" x14ac:dyDescent="0.3">
      <c r="A14" s="6" t="s">
        <v>19</v>
      </c>
      <c r="B14" s="6"/>
      <c r="C14" s="6"/>
      <c r="D14" s="6"/>
      <c r="L14">
        <v>5</v>
      </c>
    </row>
    <row r="15" spans="1:12" x14ac:dyDescent="0.3">
      <c r="A15" t="s">
        <v>8</v>
      </c>
      <c r="L15">
        <v>5</v>
      </c>
    </row>
    <row r="16" spans="1:12" ht="7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25" x14ac:dyDescent="0.3">
      <c r="A17" t="s">
        <v>13</v>
      </c>
      <c r="L17">
        <v>10</v>
      </c>
    </row>
    <row r="18" spans="1:25" x14ac:dyDescent="0.3">
      <c r="A18" t="s">
        <v>15</v>
      </c>
      <c r="L18">
        <v>10</v>
      </c>
    </row>
    <row r="19" spans="1:25" x14ac:dyDescent="0.3">
      <c r="A19" t="s">
        <v>57</v>
      </c>
      <c r="L19">
        <v>10</v>
      </c>
    </row>
    <row r="20" spans="1:25" x14ac:dyDescent="0.3">
      <c r="A20" t="s">
        <v>58</v>
      </c>
    </row>
    <row r="21" spans="1:25" x14ac:dyDescent="0.3">
      <c r="B21" t="s">
        <v>47</v>
      </c>
      <c r="L21">
        <v>-10</v>
      </c>
    </row>
    <row r="22" spans="1:25" x14ac:dyDescent="0.3">
      <c r="B22" t="s">
        <v>24</v>
      </c>
      <c r="L22">
        <v>-15</v>
      </c>
    </row>
    <row r="23" spans="1:25" x14ac:dyDescent="0.3">
      <c r="A23" t="s">
        <v>12</v>
      </c>
    </row>
    <row r="24" spans="1:25" x14ac:dyDescent="0.3">
      <c r="B24" t="s">
        <v>26</v>
      </c>
      <c r="L24">
        <v>0</v>
      </c>
    </row>
    <row r="25" spans="1:25" x14ac:dyDescent="0.3">
      <c r="B25" t="s">
        <v>25</v>
      </c>
      <c r="L25">
        <v>-15</v>
      </c>
    </row>
    <row r="26" spans="1:25" x14ac:dyDescent="0.3">
      <c r="A26" t="s">
        <v>18</v>
      </c>
      <c r="L26">
        <v>-10</v>
      </c>
    </row>
    <row r="28" spans="1:25" ht="12.9" customHeight="1" x14ac:dyDescent="0.3">
      <c r="A28" s="23" t="s">
        <v>29</v>
      </c>
      <c r="B28" s="23"/>
      <c r="C28" s="23"/>
    </row>
    <row r="29" spans="1:25" ht="59.4" customHeight="1" thickBot="1" x14ac:dyDescent="0.35">
      <c r="A29" s="23"/>
      <c r="B29" s="23"/>
      <c r="C29" s="23"/>
    </row>
    <row r="30" spans="1:25" x14ac:dyDescent="0.3">
      <c r="A30" s="13" t="s">
        <v>52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8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x14ac:dyDescent="0.3">
      <c r="A31" s="7" t="s">
        <v>53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9"/>
      <c r="M31" s="1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5" thickBot="1" x14ac:dyDescent="0.35">
      <c r="A32" s="10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  <c r="M32" s="18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1" x14ac:dyDescent="0.3">
      <c r="A33" t="s">
        <v>59</v>
      </c>
    </row>
  </sheetData>
  <mergeCells count="4">
    <mergeCell ref="A1:L2"/>
    <mergeCell ref="A7:D7"/>
    <mergeCell ref="A13:D13"/>
    <mergeCell ref="A28:C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0B23-E8AB-4722-BAF3-9D30797A306F}">
  <dimension ref="A1:AC5"/>
  <sheetViews>
    <sheetView tabSelected="1" zoomScale="70" zoomScaleNormal="70" workbookViewId="0">
      <selection activeCell="D8" sqref="D8"/>
    </sheetView>
  </sheetViews>
  <sheetFormatPr defaultRowHeight="14.4" x14ac:dyDescent="0.3"/>
  <cols>
    <col min="1" max="1" width="16.88671875" customWidth="1"/>
    <col min="2" max="2" width="12.88671875" customWidth="1"/>
    <col min="3" max="3" width="11.88671875" customWidth="1"/>
    <col min="4" max="4" width="22.44140625" customWidth="1"/>
    <col min="5" max="5" width="11.44140625" customWidth="1"/>
    <col min="6" max="6" width="9" customWidth="1"/>
    <col min="7" max="7" width="14.6640625" customWidth="1"/>
    <col min="8" max="8" width="6.33203125" customWidth="1"/>
    <col min="9" max="9" width="11.109375" customWidth="1"/>
    <col min="11" max="11" width="13.88671875" customWidth="1"/>
    <col min="13" max="13" width="14.5546875" customWidth="1"/>
    <col min="14" max="14" width="8.44140625" customWidth="1"/>
    <col min="15" max="15" width="20.88671875" customWidth="1"/>
    <col min="17" max="17" width="12.33203125" customWidth="1"/>
    <col min="19" max="19" width="13.109375" customWidth="1"/>
    <col min="21" max="21" width="6.44140625" customWidth="1"/>
    <col min="23" max="23" width="14.109375" customWidth="1"/>
    <col min="27" max="27" width="10" customWidth="1"/>
  </cols>
  <sheetData>
    <row r="1" spans="1:29" ht="14.4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45" customHeight="1" x14ac:dyDescent="0.3">
      <c r="A3" s="1" t="s">
        <v>3</v>
      </c>
      <c r="B3" s="2" t="s">
        <v>5</v>
      </c>
      <c r="C3" s="2" t="s">
        <v>30</v>
      </c>
      <c r="D3" s="1" t="s">
        <v>31</v>
      </c>
      <c r="E3" s="1" t="s">
        <v>32</v>
      </c>
      <c r="F3" s="1"/>
      <c r="G3" s="2" t="s">
        <v>46</v>
      </c>
      <c r="H3" s="1"/>
      <c r="I3" s="2" t="s">
        <v>34</v>
      </c>
      <c r="J3" s="1"/>
      <c r="K3" s="2" t="s">
        <v>35</v>
      </c>
      <c r="L3" s="1"/>
      <c r="M3" s="2" t="s">
        <v>36</v>
      </c>
      <c r="N3" s="1"/>
      <c r="O3" s="2" t="s">
        <v>37</v>
      </c>
      <c r="P3" s="1"/>
      <c r="Q3" s="2" t="s">
        <v>13</v>
      </c>
      <c r="R3" s="1"/>
      <c r="S3" s="2" t="s">
        <v>40</v>
      </c>
      <c r="T3" s="1"/>
      <c r="U3" s="1" t="s">
        <v>38</v>
      </c>
      <c r="V3" s="1"/>
      <c r="W3" s="2" t="s">
        <v>39</v>
      </c>
      <c r="X3" s="1"/>
      <c r="Y3" s="1" t="s">
        <v>41</v>
      </c>
      <c r="Z3" s="1"/>
      <c r="AA3" s="1" t="s">
        <v>42</v>
      </c>
      <c r="AB3" s="1"/>
      <c r="AC3" s="1" t="s">
        <v>23</v>
      </c>
    </row>
    <row r="4" spans="1:29" ht="3.6" customHeight="1" x14ac:dyDescent="0.3">
      <c r="A4" s="4"/>
      <c r="B4" s="4"/>
      <c r="C4" s="5"/>
      <c r="D4" s="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3">
      <c r="A5" t="s">
        <v>60</v>
      </c>
      <c r="C5" s="3"/>
      <c r="E5" s="3" t="s">
        <v>44</v>
      </c>
      <c r="F5">
        <f>IF(E5="Yes", 10, 0)</f>
        <v>10</v>
      </c>
      <c r="G5" s="3" t="s">
        <v>44</v>
      </c>
      <c r="H5">
        <f>IF(G5="Yes", 10, 0)</f>
        <v>10</v>
      </c>
      <c r="I5" t="s">
        <v>20</v>
      </c>
      <c r="J5">
        <f>_xlfn.IFS(I5="&lt;50%",25,I5="51-75%",15,I5="&gt;75%",5)</f>
        <v>25</v>
      </c>
      <c r="K5" s="3" t="s">
        <v>44</v>
      </c>
      <c r="L5">
        <f>IF(K5="Yes", 10, 0)</f>
        <v>10</v>
      </c>
      <c r="M5" s="3" t="s">
        <v>44</v>
      </c>
      <c r="N5">
        <f>IF(M5="Yes", 5, 0)</f>
        <v>5</v>
      </c>
      <c r="O5" s="3" t="s">
        <v>44</v>
      </c>
      <c r="P5">
        <f>IF(O5="Yes", 5, 0)</f>
        <v>5</v>
      </c>
      <c r="Q5" s="3" t="s">
        <v>44</v>
      </c>
      <c r="R5">
        <f>IF(Q5="Yes", 10, 0)</f>
        <v>10</v>
      </c>
      <c r="S5" s="3" t="s">
        <v>44</v>
      </c>
      <c r="T5">
        <f>IF(S5="Yes", 10, 0)</f>
        <v>10</v>
      </c>
      <c r="U5" s="3" t="s">
        <v>45</v>
      </c>
      <c r="V5">
        <f>IF(U5="Yes", 10, 0)</f>
        <v>0</v>
      </c>
      <c r="W5" t="s">
        <v>47</v>
      </c>
      <c r="X5">
        <f>IF(W5="1 contract", 10, 15)</f>
        <v>10</v>
      </c>
      <c r="Y5" t="s">
        <v>49</v>
      </c>
      <c r="Z5">
        <f>IF(Y5= "No Water Systems Assessment", 5, 0)</f>
        <v>5</v>
      </c>
      <c r="AA5" s="3" t="s">
        <v>44</v>
      </c>
      <c r="AB5">
        <f>IF(AA5="Yes", 10, 0)</f>
        <v>10</v>
      </c>
      <c r="AC5">
        <f>SUM(F5+H5+J5+L5+N5+P5+R5+T5+V5)-SUM(X5+Z5+AB5)</f>
        <v>60</v>
      </c>
    </row>
  </sheetData>
  <mergeCells count="1">
    <mergeCell ref="A1:AC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errorTitle="Invalid Answer" error="Select Yes or No" xr:uid="{6CC350DE-4265-4A80-A73F-4D5342874F23}">
          <x14:formula1>
            <xm:f>Sheet3!$N$2:$N$3</xm:f>
          </x14:formula1>
          <xm:sqref>E5 G5 K5 M5 O5 Q5 S5 U5</xm:sqref>
        </x14:dataValidation>
        <x14:dataValidation type="list" allowBlank="1" showInputMessage="1" showErrorMessage="1" xr:uid="{BD0A7A67-4C99-4BF0-B7FA-36496CBB04D6}">
          <x14:formula1>
            <xm:f>Sheet3!$B$7:$B$9</xm:f>
          </x14:formula1>
          <xm:sqref>I5</xm:sqref>
        </x14:dataValidation>
        <x14:dataValidation type="list" allowBlank="1" showInputMessage="1" showErrorMessage="1" xr:uid="{FB0FDF1E-6716-41AA-8DDE-5C2CA80BDF71}">
          <x14:formula1>
            <xm:f>Sheet3!$B$17:$B$18</xm:f>
          </x14:formula1>
          <xm:sqref>W5</xm:sqref>
        </x14:dataValidation>
        <x14:dataValidation type="list" allowBlank="1" showInputMessage="1" showErrorMessage="1" xr:uid="{6733EDBC-A5D4-4ACF-99C9-67572F658202}">
          <x14:formula1>
            <xm:f>Sheet3!$B$20:$B$21</xm:f>
          </x14:formula1>
          <xm:sqref>Y5</xm:sqref>
        </x14:dataValidation>
        <x14:dataValidation type="list" allowBlank="1" showErrorMessage="1" errorTitle="Invalid Answer" error="Select Yes or No" xr:uid="{F02B5B15-62D3-4A32-AF41-986355253063}">
          <x14:formula1>
            <xm:f>Sheet3!$O$2:$O$43</xm:f>
          </x14:formula1>
          <xm:sqref>AA5</xm:sqref>
        </x14:dataValidation>
        <x14:dataValidation type="list" allowBlank="1" showInputMessage="1" showErrorMessage="1" xr:uid="{6DD3118F-6742-4EA9-AC41-6ECDFE5A5AEA}">
          <x14:formula1>
            <xm:f>Sheet3!$N$7:$N$14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F75DE-2EC4-4419-A4D4-F0E5505FAA79}">
  <dimension ref="A1:O22"/>
  <sheetViews>
    <sheetView topLeftCell="D1" workbookViewId="0">
      <selection activeCell="N7" sqref="N7"/>
    </sheetView>
  </sheetViews>
  <sheetFormatPr defaultRowHeight="14.4" x14ac:dyDescent="0.3"/>
  <cols>
    <col min="1" max="1" width="8.6640625" customWidth="1"/>
    <col min="4" max="4" width="32.5546875" customWidth="1"/>
    <col min="8" max="8" width="23.109375" customWidth="1"/>
    <col min="9" max="9" width="14" bestFit="1" customWidth="1"/>
  </cols>
  <sheetData>
    <row r="1" spans="1:15" x14ac:dyDescent="0.3">
      <c r="I1" t="s">
        <v>27</v>
      </c>
      <c r="N1" t="s">
        <v>43</v>
      </c>
      <c r="O1" t="s">
        <v>43</v>
      </c>
    </row>
    <row r="2" spans="1:15" x14ac:dyDescent="0.3">
      <c r="A2" t="s">
        <v>7</v>
      </c>
      <c r="I2">
        <v>10</v>
      </c>
      <c r="N2" t="s">
        <v>44</v>
      </c>
      <c r="O2" t="s">
        <v>44</v>
      </c>
    </row>
    <row r="3" spans="1:15" x14ac:dyDescent="0.3">
      <c r="A3" t="s">
        <v>10</v>
      </c>
      <c r="I3">
        <v>10</v>
      </c>
      <c r="N3" t="s">
        <v>45</v>
      </c>
      <c r="O3" t="s">
        <v>45</v>
      </c>
    </row>
    <row r="4" spans="1:15" x14ac:dyDescent="0.3">
      <c r="A4" s="22" t="s">
        <v>6</v>
      </c>
      <c r="B4" s="22"/>
      <c r="C4" s="22"/>
      <c r="D4" s="22"/>
      <c r="I4">
        <v>10</v>
      </c>
      <c r="O4" t="s">
        <v>51</v>
      </c>
    </row>
    <row r="5" spans="1:15" x14ac:dyDescent="0.3">
      <c r="A5" t="s">
        <v>9</v>
      </c>
      <c r="I5">
        <v>5</v>
      </c>
    </row>
    <row r="6" spans="1:15" x14ac:dyDescent="0.3">
      <c r="A6" t="s">
        <v>17</v>
      </c>
    </row>
    <row r="7" spans="1:15" x14ac:dyDescent="0.3">
      <c r="B7" t="s">
        <v>20</v>
      </c>
      <c r="I7">
        <v>25</v>
      </c>
      <c r="N7" t="s">
        <v>61</v>
      </c>
    </row>
    <row r="8" spans="1:15" x14ac:dyDescent="0.3">
      <c r="B8" t="s">
        <v>21</v>
      </c>
      <c r="I8">
        <v>10</v>
      </c>
      <c r="N8" t="s">
        <v>62</v>
      </c>
    </row>
    <row r="9" spans="1:15" x14ac:dyDescent="0.3">
      <c r="B9" t="s">
        <v>22</v>
      </c>
      <c r="I9">
        <v>5</v>
      </c>
      <c r="N9" t="s">
        <v>63</v>
      </c>
    </row>
    <row r="10" spans="1:15" x14ac:dyDescent="0.3">
      <c r="A10" s="22" t="s">
        <v>11</v>
      </c>
      <c r="B10" s="22"/>
      <c r="C10" s="22"/>
      <c r="D10" s="22"/>
      <c r="I10">
        <v>10</v>
      </c>
      <c r="N10" t="s">
        <v>64</v>
      </c>
    </row>
    <row r="11" spans="1:15" x14ac:dyDescent="0.3">
      <c r="A11" s="6" t="s">
        <v>19</v>
      </c>
      <c r="B11" s="6"/>
      <c r="C11" s="6"/>
      <c r="D11" s="6"/>
      <c r="I11">
        <v>5</v>
      </c>
      <c r="N11" t="s">
        <v>65</v>
      </c>
    </row>
    <row r="12" spans="1:15" x14ac:dyDescent="0.3">
      <c r="A12" t="s">
        <v>8</v>
      </c>
      <c r="I12">
        <v>5</v>
      </c>
      <c r="N12" t="s">
        <v>66</v>
      </c>
    </row>
    <row r="13" spans="1:15" x14ac:dyDescent="0.3">
      <c r="A13" t="s">
        <v>13</v>
      </c>
      <c r="I13">
        <v>10</v>
      </c>
      <c r="N13" t="s">
        <v>67</v>
      </c>
    </row>
    <row r="14" spans="1:15" x14ac:dyDescent="0.3">
      <c r="A14" t="s">
        <v>15</v>
      </c>
      <c r="I14">
        <v>10</v>
      </c>
      <c r="N14" t="s">
        <v>68</v>
      </c>
    </row>
    <row r="15" spans="1:15" x14ac:dyDescent="0.3">
      <c r="A15" t="s">
        <v>16</v>
      </c>
      <c r="I15">
        <v>10</v>
      </c>
    </row>
    <row r="16" spans="1:15" x14ac:dyDescent="0.3">
      <c r="A16" t="s">
        <v>14</v>
      </c>
    </row>
    <row r="17" spans="1:9" x14ac:dyDescent="0.3">
      <c r="B17" t="s">
        <v>47</v>
      </c>
      <c r="I17">
        <v>-10</v>
      </c>
    </row>
    <row r="18" spans="1:9" x14ac:dyDescent="0.3">
      <c r="B18" t="s">
        <v>48</v>
      </c>
      <c r="I18">
        <v>-15</v>
      </c>
    </row>
    <row r="19" spans="1:9" x14ac:dyDescent="0.3">
      <c r="A19" t="s">
        <v>12</v>
      </c>
    </row>
    <row r="20" spans="1:9" x14ac:dyDescent="0.3">
      <c r="B20" t="s">
        <v>50</v>
      </c>
      <c r="I20">
        <v>0</v>
      </c>
    </row>
    <row r="21" spans="1:9" x14ac:dyDescent="0.3">
      <c r="B21" t="s">
        <v>49</v>
      </c>
      <c r="I21">
        <v>-15</v>
      </c>
    </row>
    <row r="22" spans="1:9" x14ac:dyDescent="0.3">
      <c r="A22" t="s">
        <v>18</v>
      </c>
      <c r="I22">
        <v>-10</v>
      </c>
    </row>
  </sheetData>
  <mergeCells count="2">
    <mergeCell ref="A4:D4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</vt:lpstr>
      <vt:lpstr>Ranking Form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B. Mucha</dc:creator>
  <cp:lastModifiedBy>Deaton, Lorien R</cp:lastModifiedBy>
  <dcterms:created xsi:type="dcterms:W3CDTF">2022-03-02T15:11:51Z</dcterms:created>
  <dcterms:modified xsi:type="dcterms:W3CDTF">2024-05-08T14:07:35Z</dcterms:modified>
</cp:coreProperties>
</file>